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<sst xmlns="http://schemas.openxmlformats.org/spreadsheetml/2006/main" count="81" uniqueCount="51">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</sst>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23809</xdr:rowOff>
    </xdr:from>
    <xdr:to>
      <xdr:col>7</xdr:col>
      <xdr:colOff>1403129</xdr:colOff>
      <xdr:row>2</xdr:row>
      <xdr:rowOff>190496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0" y="23809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zoomScaleSheetLayoutView="50" workbookViewId="0">
      <selection activeCell="F23" sqref="F23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61438624.5</v>
      </c>
      <c r="D12" s="9">
        <f t="shared" ref="D12:H12" si="0">SUM(D13,D22,D30,D40)</f>
        <v>0</v>
      </c>
      <c r="E12" s="9">
        <f t="shared" si="0"/>
        <v>61438624.5</v>
      </c>
      <c r="F12" s="9">
        <f t="shared" si="0"/>
        <v>49064890.829999998</v>
      </c>
      <c r="G12" s="9">
        <f t="shared" si="0"/>
        <v>41600276.299999997</v>
      </c>
      <c r="H12" s="9">
        <f t="shared" si="0"/>
        <v>12373733.670000002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61438624.5</v>
      </c>
      <c r="D22" s="11">
        <f t="shared" ref="D22:G22" si="3">SUM(D23:D29)</f>
        <v>0</v>
      </c>
      <c r="E22" s="11">
        <f t="shared" si="3"/>
        <v>61438624.5</v>
      </c>
      <c r="F22" s="11">
        <f t="shared" si="3"/>
        <v>49064890.829999998</v>
      </c>
      <c r="G22" s="11">
        <f t="shared" si="3"/>
        <v>41600276.299999997</v>
      </c>
      <c r="H22" s="11">
        <f>SUM(H23:H29)</f>
        <v>12373733.670000002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61438624.5</v>
      </c>
      <c r="D27" s="13">
        <v>0</v>
      </c>
      <c r="E27" s="13">
        <f>+C27+D27</f>
        <v>61438624.5</v>
      </c>
      <c r="F27" s="13">
        <v>49064890.829999998</v>
      </c>
      <c r="G27" s="13">
        <v>41600276.299999997</v>
      </c>
      <c r="H27" s="13">
        <f>E27-F27</f>
        <v>12373733.670000002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13485524</v>
      </c>
      <c r="D46" s="11">
        <f t="shared" ref="D46:H46" si="9">SUM(D47,D56,D64,D74)</f>
        <v>29355819.32</v>
      </c>
      <c r="E46" s="11">
        <f t="shared" si="9"/>
        <v>42841343.32</v>
      </c>
      <c r="F46" s="11">
        <f t="shared" si="9"/>
        <v>20878926.66</v>
      </c>
      <c r="G46" s="11">
        <f t="shared" si="9"/>
        <v>20585987.620000001</v>
      </c>
      <c r="H46" s="11">
        <f t="shared" si="9"/>
        <v>21962416.66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13485524</v>
      </c>
      <c r="D56" s="11">
        <f t="shared" ref="D56:H56" si="12">SUM(D57:D63)</f>
        <v>29355819.32</v>
      </c>
      <c r="E56" s="11">
        <f t="shared" si="12"/>
        <v>42841343.32</v>
      </c>
      <c r="F56" s="11">
        <f t="shared" si="12"/>
        <v>20878926.66</v>
      </c>
      <c r="G56" s="11">
        <f t="shared" si="12"/>
        <v>20585987.620000001</v>
      </c>
      <c r="H56" s="11">
        <f t="shared" si="12"/>
        <v>21962416.66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13485524</v>
      </c>
      <c r="D61" s="13">
        <v>29355819.32</v>
      </c>
      <c r="E61" s="13">
        <f>+C61+D61</f>
        <v>42841343.32</v>
      </c>
      <c r="F61" s="13">
        <v>20878926.66</v>
      </c>
      <c r="G61" s="13">
        <v>20585987.620000001</v>
      </c>
      <c r="H61" s="13">
        <f t="shared" si="13"/>
        <v>21962416.66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74924148.5</v>
      </c>
      <c r="D80" s="11">
        <f t="shared" ref="D80:G80" si="18">D46+D12</f>
        <v>29355819.32</v>
      </c>
      <c r="E80" s="11">
        <f t="shared" si="18"/>
        <v>104279967.81999999</v>
      </c>
      <c r="F80" s="11">
        <f t="shared" si="18"/>
        <v>69943817.489999995</v>
      </c>
      <c r="G80" s="11">
        <f t="shared" si="18"/>
        <v>62186263.920000002</v>
      </c>
      <c r="H80" s="11">
        <f>H46+H12</f>
        <v>34336150.329999998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2022-07-16T00:39:50Z</cp:lastPrinted>
  <dcterms:created xsi:type="dcterms:W3CDTF">2020-04-10T20:09:48Z</dcterms:created>
  <dcterms:modified xsi:type="dcterms:W3CDTF">2022-07-16T00:40:04Z</dcterms:modified>
</cp:coreProperties>
</file>